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mjm\Desktop\EG\S24\"/>
    </mc:Choice>
  </mc:AlternateContent>
  <xr:revisionPtr revIDLastSave="0" documentId="13_ncr:1_{5279BBD2-7893-47A2-86C6-38BA35F191AE}" xr6:coauthVersionLast="47" xr6:coauthVersionMax="47" xr10:uidLastSave="{00000000-0000-0000-0000-000000000000}"/>
  <bookViews>
    <workbookView xWindow="-110" yWindow="-110" windowWidth="19420" windowHeight="10300" xr2:uid="{5AD8B503-86D4-43DE-A1FD-8DABB95E58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C13" i="1"/>
  <c r="F13" i="1" l="1"/>
  <c r="E16" i="1" s="1"/>
  <c r="I8" i="1" s="1"/>
  <c r="I10" i="1" s="1"/>
  <c r="I11" i="1" s="1"/>
  <c r="C16" i="1"/>
</calcChain>
</file>

<file path=xl/sharedStrings.xml><?xml version="1.0" encoding="utf-8"?>
<sst xmlns="http://schemas.openxmlformats.org/spreadsheetml/2006/main" count="20" uniqueCount="19">
  <si>
    <t>Size</t>
  </si>
  <si>
    <t>Thick</t>
  </si>
  <si>
    <t>Thin</t>
  </si>
  <si>
    <t>Quantity</t>
  </si>
  <si>
    <t>Total</t>
  </si>
  <si>
    <t>Mass</t>
  </si>
  <si>
    <t>Total Mass [g]</t>
  </si>
  <si>
    <t>Mass Ratio</t>
  </si>
  <si>
    <t>Length [m]</t>
  </si>
  <si>
    <t>Competition Equation</t>
  </si>
  <si>
    <t>Grey Values indicate modifiyable data</t>
  </si>
  <si>
    <t>Competition Data</t>
  </si>
  <si>
    <t>Anchor Time [s]</t>
  </si>
  <si>
    <t>Mass Supported [g]</t>
  </si>
  <si>
    <t>Boom's Mass [g]</t>
  </si>
  <si>
    <t xml:space="preserve">Dowels </t>
  </si>
  <si>
    <t>Total Size</t>
  </si>
  <si>
    <t>Length is how long your boom extends(&gt;= than 1.50m)</t>
  </si>
  <si>
    <t>Mass(g)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</si>
</sst>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/#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Roboto Mono"/>
    </font>
    <font>
      <sz val="10"/>
      <color theme="1"/>
      <name val="Roboto Mono"/>
      <family val="3"/>
    </font>
    <font>
      <sz val="8"/>
      <color rgb="FF000000"/>
      <name val="Roboto Mono"/>
      <family val="3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8E7CC3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E90F4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3" borderId="2" xfId="0" applyFont="1" applyFill="1" applyBorder="1" applyAlignment="1">
      <alignment horizontal="center" wrapText="1"/>
    </xf>
    <xf numFmtId="12" fontId="1" fillId="0" borderId="2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4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 wrapText="1"/>
    </xf>
    <xf numFmtId="0" fontId="4" fillId="0" borderId="0" xfId="0" applyFont="1"/>
    <xf numFmtId="164" fontId="1" fillId="7" borderId="4" xfId="0" applyNumberFormat="1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right" vertical="center"/>
    </xf>
    <xf numFmtId="43" fontId="0" fillId="6" borderId="8" xfId="0" applyNumberFormat="1" applyFill="1" applyBorder="1" applyAlignment="1">
      <alignment horizontal="right" vertical="center"/>
    </xf>
    <xf numFmtId="0" fontId="0" fillId="6" borderId="8" xfId="0" applyFill="1" applyBorder="1" applyAlignment="1">
      <alignment horizontal="right" vertical="center"/>
    </xf>
    <xf numFmtId="2" fontId="0" fillId="5" borderId="8" xfId="0" applyNumberFormat="1" applyFill="1" applyBorder="1" applyAlignment="1">
      <alignment horizontal="right" vertical="center"/>
    </xf>
    <xf numFmtId="0" fontId="0" fillId="5" borderId="8" xfId="0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ill>
        <patternFill>
          <bgColor theme="9" tint="0.39994506668294322"/>
        </patternFill>
      </fill>
    </dxf>
    <dxf>
      <fill>
        <patternFill>
          <bgColor rgb="FFFF5D5D"/>
        </patternFill>
      </fill>
    </dxf>
  </dxfs>
  <tableStyles count="0" defaultTableStyle="TableStyleMedium2" defaultPivotStyle="PivotStyleLight16"/>
  <colors>
    <mruColors>
      <color rgb="FFFF5D5D"/>
      <color rgb="FFCE90F4"/>
      <color rgb="FFAA8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BA2CF-B825-40B3-8FE8-D660955CD437}">
  <dimension ref="B2:L16"/>
  <sheetViews>
    <sheetView tabSelected="1" workbookViewId="0">
      <selection activeCell="H14" sqref="H14"/>
    </sheetView>
  </sheetViews>
  <sheetFormatPr defaultRowHeight="14.5" x14ac:dyDescent="0.35"/>
  <cols>
    <col min="2" max="2" width="6.26953125" bestFit="1" customWidth="1"/>
    <col min="3" max="3" width="12.1796875" customWidth="1"/>
    <col min="4" max="4" width="10.1796875" customWidth="1"/>
    <col min="5" max="5" width="11.36328125" customWidth="1"/>
    <col min="6" max="6" width="12" customWidth="1"/>
    <col min="8" max="8" width="23.26953125" customWidth="1"/>
    <col min="9" max="9" width="5.453125" customWidth="1"/>
    <col min="10" max="10" width="7.54296875" customWidth="1"/>
    <col min="12" max="12" width="45.26953125" customWidth="1"/>
  </cols>
  <sheetData>
    <row r="2" spans="2:12" x14ac:dyDescent="0.35">
      <c r="C2" s="29" t="s">
        <v>10</v>
      </c>
      <c r="D2" s="29"/>
      <c r="E2" s="29"/>
      <c r="F2" s="29"/>
    </row>
    <row r="3" spans="2:12" ht="15" thickBot="1" x14ac:dyDescent="0.4"/>
    <row r="4" spans="2:12" ht="15" customHeight="1" thickBot="1" x14ac:dyDescent="0.4">
      <c r="C4" s="16" t="s">
        <v>15</v>
      </c>
      <c r="D4" s="17"/>
      <c r="E4" s="17"/>
      <c r="F4" s="18"/>
      <c r="H4" s="30" t="s">
        <v>11</v>
      </c>
      <c r="I4" s="31"/>
      <c r="J4" s="31"/>
    </row>
    <row r="5" spans="2:12" ht="15" thickBot="1" x14ac:dyDescent="0.4">
      <c r="B5" s="19" t="s">
        <v>0</v>
      </c>
      <c r="C5" s="21" t="s">
        <v>1</v>
      </c>
      <c r="D5" s="22"/>
      <c r="E5" s="21" t="s">
        <v>2</v>
      </c>
      <c r="F5" s="22"/>
      <c r="H5" s="7" t="s">
        <v>12</v>
      </c>
      <c r="I5" s="28">
        <v>10</v>
      </c>
      <c r="J5" s="28"/>
    </row>
    <row r="6" spans="2:12" ht="15" thickBot="1" x14ac:dyDescent="0.4">
      <c r="B6" s="20"/>
      <c r="C6" s="3" t="s">
        <v>3</v>
      </c>
      <c r="D6" s="3" t="s">
        <v>18</v>
      </c>
      <c r="E6" s="3" t="s">
        <v>3</v>
      </c>
      <c r="F6" s="3" t="s">
        <v>5</v>
      </c>
      <c r="H6" s="7" t="s">
        <v>8</v>
      </c>
      <c r="I6" s="28"/>
      <c r="J6" s="28"/>
      <c r="L6" s="11" t="s">
        <v>17</v>
      </c>
    </row>
    <row r="7" spans="2:12" ht="15" thickBot="1" x14ac:dyDescent="0.4">
      <c r="B7" s="2">
        <v>0.125</v>
      </c>
      <c r="C7" s="8">
        <v>0</v>
      </c>
      <c r="D7" s="4">
        <v>14</v>
      </c>
      <c r="E7" s="8">
        <v>0</v>
      </c>
      <c r="F7" s="4">
        <v>4</v>
      </c>
      <c r="H7" s="7" t="s">
        <v>13</v>
      </c>
      <c r="I7" s="28">
        <v>900</v>
      </c>
      <c r="J7" s="28"/>
    </row>
    <row r="8" spans="2:12" ht="15" thickBot="1" x14ac:dyDescent="0.4">
      <c r="B8" s="2">
        <v>0.25</v>
      </c>
      <c r="C8" s="8">
        <v>0</v>
      </c>
      <c r="D8" s="4">
        <v>23</v>
      </c>
      <c r="E8" s="8">
        <v>0</v>
      </c>
      <c r="F8" s="4">
        <v>8</v>
      </c>
      <c r="H8" s="7" t="s">
        <v>14</v>
      </c>
      <c r="I8" s="25">
        <f>E16</f>
        <v>398</v>
      </c>
      <c r="J8" s="25"/>
    </row>
    <row r="9" spans="2:12" ht="15" thickBot="1" x14ac:dyDescent="0.4">
      <c r="B9" s="2">
        <v>0.33333333333333331</v>
      </c>
      <c r="C9" s="8">
        <v>0</v>
      </c>
      <c r="D9" s="4">
        <v>36</v>
      </c>
      <c r="E9" s="8">
        <v>0</v>
      </c>
      <c r="F9" s="4">
        <v>11</v>
      </c>
      <c r="I9" s="9"/>
      <c r="J9" s="9"/>
    </row>
    <row r="10" spans="2:12" ht="15" thickBot="1" x14ac:dyDescent="0.4">
      <c r="B10" s="2">
        <v>0.5</v>
      </c>
      <c r="C10" s="8">
        <v>0</v>
      </c>
      <c r="D10" s="4">
        <v>56</v>
      </c>
      <c r="E10" s="8">
        <v>0</v>
      </c>
      <c r="F10" s="4">
        <v>16</v>
      </c>
      <c r="H10" s="7" t="s">
        <v>7</v>
      </c>
      <c r="I10" s="25">
        <f>I7/I8</f>
        <v>2.2613065326633164</v>
      </c>
      <c r="J10" s="25"/>
    </row>
    <row r="11" spans="2:12" ht="15" thickBot="1" x14ac:dyDescent="0.4">
      <c r="B11" s="2">
        <v>0.66666666666666663</v>
      </c>
      <c r="C11" s="8">
        <v>0</v>
      </c>
      <c r="D11" s="4">
        <v>72</v>
      </c>
      <c r="E11" s="8">
        <v>0</v>
      </c>
      <c r="F11" s="4">
        <v>18</v>
      </c>
      <c r="H11" s="7" t="s">
        <v>9</v>
      </c>
      <c r="I11" s="26">
        <f>((I10)^2)*(60/(I5+30))*(I6/1.5)</f>
        <v>0</v>
      </c>
      <c r="J11" s="27"/>
    </row>
    <row r="12" spans="2:12" ht="15" thickBot="1" x14ac:dyDescent="0.4">
      <c r="B12" s="2">
        <v>1</v>
      </c>
      <c r="C12" s="8">
        <v>0</v>
      </c>
      <c r="D12" s="4">
        <v>108</v>
      </c>
      <c r="E12" s="8">
        <v>0</v>
      </c>
      <c r="F12" s="4">
        <v>32</v>
      </c>
    </row>
    <row r="13" spans="2:12" ht="15" thickBot="1" x14ac:dyDescent="0.4">
      <c r="B13" s="1" t="s">
        <v>4</v>
      </c>
      <c r="C13" s="5">
        <f>SUMPRODUCT(B7:B12, C7:C12)</f>
        <v>0</v>
      </c>
      <c r="D13" s="10">
        <f>SUM(D7:D12)</f>
        <v>309</v>
      </c>
      <c r="E13" s="5">
        <f>SUMPRODUCT(B7:B12, E7:E12)</f>
        <v>0</v>
      </c>
      <c r="F13" s="10">
        <f>SUM(F7:F12)</f>
        <v>89</v>
      </c>
    </row>
    <row r="14" spans="2:12" ht="15" thickBot="1" x14ac:dyDescent="0.4"/>
    <row r="15" spans="2:12" ht="15" customHeight="1" thickBot="1" x14ac:dyDescent="0.4">
      <c r="C15" s="23" t="s">
        <v>16</v>
      </c>
      <c r="D15" s="24"/>
      <c r="E15" s="23" t="s">
        <v>6</v>
      </c>
      <c r="F15" s="24"/>
      <c r="H15" s="6"/>
    </row>
    <row r="16" spans="2:12" ht="15" thickBot="1" x14ac:dyDescent="0.4">
      <c r="C16" s="12">
        <f>C13+E13</f>
        <v>0</v>
      </c>
      <c r="D16" s="13"/>
      <c r="E16" s="14">
        <f>D13+F13</f>
        <v>398</v>
      </c>
      <c r="F16" s="15"/>
    </row>
  </sheetData>
  <mergeCells count="16">
    <mergeCell ref="I10:J10"/>
    <mergeCell ref="I11:J11"/>
    <mergeCell ref="I7:J7"/>
    <mergeCell ref="I8:J8"/>
    <mergeCell ref="C2:F2"/>
    <mergeCell ref="H4:J4"/>
    <mergeCell ref="I5:J5"/>
    <mergeCell ref="I6:J6"/>
    <mergeCell ref="C16:D16"/>
    <mergeCell ref="E16:F16"/>
    <mergeCell ref="C4:F4"/>
    <mergeCell ref="B5:B6"/>
    <mergeCell ref="C5:D5"/>
    <mergeCell ref="E5:F5"/>
    <mergeCell ref="C15:D15"/>
    <mergeCell ref="E15:F15"/>
  </mergeCells>
  <conditionalFormatting sqref="C16:D16">
    <cfRule type="cellIs" dxfId="1" priority="2" operator="greaterThan">
      <formula>4</formula>
    </cfRule>
  </conditionalFormatting>
  <conditionalFormatting sqref="I6:J6">
    <cfRule type="cellIs" dxfId="0" priority="1" operator="greaterThanOrEqual">
      <formula>1.5</formula>
    </cfRule>
  </conditionalFormatting>
  <pageMargins left="0.7" right="0.7" top="0.75" bottom="0.75" header="0.3" footer="0.3"/>
  <pageSetup orientation="portrait" r:id="rId1"/>
  <ignoredErrors>
    <ignoredError sqref="E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</dc:creator>
  <cp:lastModifiedBy>EG</cp:lastModifiedBy>
  <dcterms:created xsi:type="dcterms:W3CDTF">2024-01-24T13:42:09Z</dcterms:created>
  <dcterms:modified xsi:type="dcterms:W3CDTF">2024-02-22T22:23:32Z</dcterms:modified>
</cp:coreProperties>
</file>